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fpt2011\日商PC データ活用3級 Excel2019／2016\模擬試験\"/>
    </mc:Choice>
  </mc:AlternateContent>
  <xr:revisionPtr revIDLastSave="0" documentId="13_ncr:1_{4D220ACB-C350-41C7-B852-31E104001657}" xr6:coauthVersionLast="36" xr6:coauthVersionMax="36" xr10:uidLastSave="{00000000-0000-0000-0000-000000000000}"/>
  <bookViews>
    <workbookView xWindow="0" yWindow="0" windowWidth="15360" windowHeight="7455" xr2:uid="{F3E16927-F5AE-4FE2-92C0-B7BF32F20C53}"/>
  </bookViews>
  <sheets>
    <sheet name="売上管理" sheetId="4" r:id="rId1"/>
    <sheet name="売上集計" sheetId="2" r:id="rId2"/>
    <sheet name="実績および目標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4" l="1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J3" i="4"/>
  <c r="J35" i="4" s="1"/>
  <c r="B7" i="3" l="1"/>
</calcChain>
</file>

<file path=xl/sharedStrings.xml><?xml version="1.0" encoding="utf-8"?>
<sst xmlns="http://schemas.openxmlformats.org/spreadsheetml/2006/main" count="225" uniqueCount="61">
  <si>
    <t>高級大輪蘭第1四半期売上管理表</t>
    <rPh sb="0" eb="2">
      <t>コウキュウ</t>
    </rPh>
    <rPh sb="2" eb="4">
      <t>タイリン</t>
    </rPh>
    <rPh sb="4" eb="5">
      <t>ラン</t>
    </rPh>
    <rPh sb="5" eb="6">
      <t>ダイ</t>
    </rPh>
    <rPh sb="7" eb="8">
      <t>シ</t>
    </rPh>
    <rPh sb="8" eb="10">
      <t>ハンキ</t>
    </rPh>
    <rPh sb="10" eb="12">
      <t>ウリアゲ</t>
    </rPh>
    <rPh sb="12" eb="14">
      <t>カンリ</t>
    </rPh>
    <rPh sb="14" eb="15">
      <t>ヒョウ</t>
    </rPh>
    <phoneticPr fontId="4"/>
  </si>
  <si>
    <t>日付</t>
    <rPh sb="0" eb="2">
      <t>ヒヅケ</t>
    </rPh>
    <phoneticPr fontId="4"/>
  </si>
  <si>
    <t>品番</t>
    <rPh sb="0" eb="2">
      <t>ヒンバン</t>
    </rPh>
    <phoneticPr fontId="4"/>
  </si>
  <si>
    <t>種別</t>
    <rPh sb="0" eb="2">
      <t>シュベツ</t>
    </rPh>
    <phoneticPr fontId="4"/>
  </si>
  <si>
    <t>本数</t>
    <rPh sb="0" eb="2">
      <t>ホンスウ</t>
    </rPh>
    <phoneticPr fontId="4"/>
  </si>
  <si>
    <t>輪数</t>
    <rPh sb="0" eb="2">
      <t>リンスウ</t>
    </rPh>
    <phoneticPr fontId="4"/>
  </si>
  <si>
    <t>販売支店</t>
    <rPh sb="0" eb="2">
      <t>ハンバイ</t>
    </rPh>
    <rPh sb="2" eb="4">
      <t>シテン</t>
    </rPh>
    <phoneticPr fontId="4"/>
  </si>
  <si>
    <t>支店コード</t>
    <rPh sb="0" eb="2">
      <t>シテン</t>
    </rPh>
    <phoneticPr fontId="4"/>
  </si>
  <si>
    <t>単価（円）</t>
    <rPh sb="0" eb="2">
      <t>タンカ</t>
    </rPh>
    <rPh sb="3" eb="4">
      <t>エン</t>
    </rPh>
    <phoneticPr fontId="4"/>
  </si>
  <si>
    <t>数量（本）</t>
    <rPh sb="0" eb="2">
      <t>スウリョウ</t>
    </rPh>
    <rPh sb="3" eb="4">
      <t>ホン</t>
    </rPh>
    <phoneticPr fontId="4"/>
  </si>
  <si>
    <t>売上金額（円）</t>
    <rPh sb="0" eb="2">
      <t>ウリアゲ</t>
    </rPh>
    <rPh sb="2" eb="4">
      <t>キンガク</t>
    </rPh>
    <rPh sb="5" eb="6">
      <t>エン</t>
    </rPh>
    <phoneticPr fontId="4"/>
  </si>
  <si>
    <t>WR3002</t>
    <phoneticPr fontId="4"/>
  </si>
  <si>
    <t>白花弁／白赤リップ</t>
    <rPh sb="0" eb="1">
      <t>シロ</t>
    </rPh>
    <rPh sb="1" eb="3">
      <t>カベン</t>
    </rPh>
    <rPh sb="4" eb="5">
      <t>シロ</t>
    </rPh>
    <rPh sb="5" eb="6">
      <t>アカ</t>
    </rPh>
    <phoneticPr fontId="4"/>
  </si>
  <si>
    <t>3本立ち</t>
    <rPh sb="1" eb="3">
      <t>ホンダ</t>
    </rPh>
    <phoneticPr fontId="7"/>
  </si>
  <si>
    <t>20輪以上</t>
    <rPh sb="2" eb="3">
      <t>リン</t>
    </rPh>
    <rPh sb="3" eb="5">
      <t>イジョウ</t>
    </rPh>
    <phoneticPr fontId="7"/>
  </si>
  <si>
    <t>渋谷店</t>
    <rPh sb="0" eb="3">
      <t>シブヤテン</t>
    </rPh>
    <phoneticPr fontId="7"/>
  </si>
  <si>
    <t>TS03</t>
  </si>
  <si>
    <t>WP5003</t>
    <phoneticPr fontId="4"/>
  </si>
  <si>
    <t>白花弁／ピンクリップ</t>
    <rPh sb="0" eb="1">
      <t>シロ</t>
    </rPh>
    <rPh sb="1" eb="3">
      <t>カベン</t>
    </rPh>
    <phoneticPr fontId="4"/>
  </si>
  <si>
    <t>5本立ち</t>
    <rPh sb="1" eb="3">
      <t>ホンダ</t>
    </rPh>
    <phoneticPr fontId="7"/>
  </si>
  <si>
    <t>35輪以上</t>
    <rPh sb="2" eb="5">
      <t>リンイジョウ</t>
    </rPh>
    <phoneticPr fontId="7"/>
  </si>
  <si>
    <t>銀座店</t>
    <rPh sb="0" eb="3">
      <t>ギンザテン</t>
    </rPh>
    <phoneticPr fontId="7"/>
  </si>
  <si>
    <t>TG01</t>
    <phoneticPr fontId="4"/>
  </si>
  <si>
    <t>WW3001</t>
    <phoneticPr fontId="4"/>
  </si>
  <si>
    <t>白花弁／白リップ</t>
    <rPh sb="0" eb="1">
      <t>シロ</t>
    </rPh>
    <rPh sb="1" eb="3">
      <t>カベン</t>
    </rPh>
    <rPh sb="4" eb="5">
      <t>シロ</t>
    </rPh>
    <phoneticPr fontId="4"/>
  </si>
  <si>
    <t>15輪以上</t>
    <rPh sb="2" eb="5">
      <t>リンイジョウ</t>
    </rPh>
    <phoneticPr fontId="7"/>
  </si>
  <si>
    <t>新宿店</t>
    <rPh sb="0" eb="3">
      <t>シンジュクテン</t>
    </rPh>
    <phoneticPr fontId="7"/>
  </si>
  <si>
    <t>TS02</t>
  </si>
  <si>
    <t>PP2004</t>
    <phoneticPr fontId="4"/>
  </si>
  <si>
    <t>ピンク花弁／ピンクリップ</t>
    <rPh sb="3" eb="5">
      <t>カベン</t>
    </rPh>
    <phoneticPr fontId="4"/>
  </si>
  <si>
    <t>2本立ち</t>
    <rPh sb="1" eb="3">
      <t>ホンダ</t>
    </rPh>
    <phoneticPr fontId="7"/>
  </si>
  <si>
    <t>25輪以上</t>
    <rPh sb="2" eb="5">
      <t>リンイジョウ</t>
    </rPh>
    <phoneticPr fontId="7"/>
  </si>
  <si>
    <t>青山店</t>
    <rPh sb="0" eb="3">
      <t>アオヤマテン</t>
    </rPh>
    <phoneticPr fontId="7"/>
  </si>
  <si>
    <t>TA01</t>
    <phoneticPr fontId="4"/>
  </si>
  <si>
    <t>PP3004</t>
    <phoneticPr fontId="4"/>
  </si>
  <si>
    <t>30輪以上</t>
    <rPh sb="2" eb="5">
      <t>リンイジョウ</t>
    </rPh>
    <phoneticPr fontId="7"/>
  </si>
  <si>
    <t>WW5001</t>
    <phoneticPr fontId="4"/>
  </si>
  <si>
    <t>WR5002</t>
    <phoneticPr fontId="4"/>
  </si>
  <si>
    <t>WW2001</t>
    <phoneticPr fontId="4"/>
  </si>
  <si>
    <t>10輪以上</t>
    <rPh sb="2" eb="3">
      <t>リン</t>
    </rPh>
    <rPh sb="3" eb="5">
      <t>イジョウ</t>
    </rPh>
    <phoneticPr fontId="7"/>
  </si>
  <si>
    <t>PP5004</t>
    <phoneticPr fontId="4"/>
  </si>
  <si>
    <t>45輪以上</t>
    <rPh sb="2" eb="5">
      <t>リンイジョウ</t>
    </rPh>
    <phoneticPr fontId="7"/>
  </si>
  <si>
    <t>WP3003</t>
    <phoneticPr fontId="4"/>
  </si>
  <si>
    <t>WP2003</t>
    <phoneticPr fontId="4"/>
  </si>
  <si>
    <t>WR2002</t>
    <phoneticPr fontId="4"/>
  </si>
  <si>
    <t>合計</t>
    <rPh sb="0" eb="2">
      <t>ゴウケイ</t>
    </rPh>
    <phoneticPr fontId="4"/>
  </si>
  <si>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10"/>
  </si>
  <si>
    <t>(単位：円）</t>
    <rPh sb="1" eb="3">
      <t>タンイ</t>
    </rPh>
    <rPh sb="4" eb="5">
      <t>エン</t>
    </rPh>
    <phoneticPr fontId="10"/>
  </si>
  <si>
    <t>支店</t>
    <rPh sb="0" eb="2">
      <t>シテン</t>
    </rPh>
    <phoneticPr fontId="10"/>
  </si>
  <si>
    <t>4月</t>
    <rPh sb="1" eb="2">
      <t>ガツ</t>
    </rPh>
    <phoneticPr fontId="10"/>
  </si>
  <si>
    <t>5月</t>
    <phoneticPr fontId="10"/>
  </si>
  <si>
    <t>6月</t>
    <phoneticPr fontId="10"/>
  </si>
  <si>
    <t>総計</t>
    <rPh sb="0" eb="2">
      <t>ソウケイ</t>
    </rPh>
    <phoneticPr fontId="10"/>
  </si>
  <si>
    <t>銀座店</t>
    <rPh sb="0" eb="2">
      <t>ギンザ</t>
    </rPh>
    <rPh sb="2" eb="3">
      <t>テン</t>
    </rPh>
    <phoneticPr fontId="10"/>
  </si>
  <si>
    <t>新宿店</t>
    <rPh sb="0" eb="3">
      <t>シンジュクテン</t>
    </rPh>
    <phoneticPr fontId="10"/>
  </si>
  <si>
    <t>渋谷店</t>
    <rPh sb="0" eb="3">
      <t>シブヤテン</t>
    </rPh>
    <phoneticPr fontId="10"/>
  </si>
  <si>
    <t>青山店</t>
    <rPh sb="0" eb="2">
      <t>アオヤマ</t>
    </rPh>
    <rPh sb="2" eb="3">
      <t>テン</t>
    </rPh>
    <phoneticPr fontId="10"/>
  </si>
  <si>
    <t>第1四半期目標（円）</t>
    <rPh sb="0" eb="1">
      <t>ダイ</t>
    </rPh>
    <rPh sb="2" eb="3">
      <t>シ</t>
    </rPh>
    <rPh sb="3" eb="5">
      <t>ハンキ</t>
    </rPh>
    <rPh sb="5" eb="7">
      <t>モクヒョウ</t>
    </rPh>
    <rPh sb="8" eb="9">
      <t>エン</t>
    </rPh>
    <phoneticPr fontId="10"/>
  </si>
  <si>
    <t>第1四半期実績（円）</t>
    <rPh sb="0" eb="1">
      <t>ダイ</t>
    </rPh>
    <rPh sb="2" eb="3">
      <t>シ</t>
    </rPh>
    <rPh sb="3" eb="5">
      <t>ハンキ</t>
    </rPh>
    <rPh sb="5" eb="7">
      <t>ジッセキ</t>
    </rPh>
    <rPh sb="8" eb="9">
      <t>エン</t>
    </rPh>
    <phoneticPr fontId="10"/>
  </si>
  <si>
    <t>目標達成率（％）</t>
    <rPh sb="0" eb="2">
      <t>モクヒョウ</t>
    </rPh>
    <rPh sb="2" eb="5">
      <t>タッセイリツ</t>
    </rPh>
    <phoneticPr fontId="10"/>
  </si>
  <si>
    <t>渋谷店</t>
    <rPh sb="0" eb="2">
      <t>シブヤ</t>
    </rPh>
    <rPh sb="2" eb="3">
      <t>テン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</si>
</sst>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6"/>
      <name val="ＭＳ ゴシック"/>
      <family val="2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游ゴシック"/>
      <family val="3"/>
      <charset val="128"/>
    </font>
    <font>
      <sz val="6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2" borderId="2" xfId="0" applyFont="1" applyFill="1" applyBorder="1" applyAlignment="1">
      <alignment horizontal="center"/>
    </xf>
    <xf numFmtId="56" fontId="5" fillId="0" borderId="2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2" xfId="0" applyFont="1" applyFill="1" applyBorder="1">
      <alignment vertical="center"/>
    </xf>
    <xf numFmtId="38" fontId="5" fillId="0" borderId="2" xfId="1" applyFont="1" applyBorder="1" applyAlignment="1"/>
    <xf numFmtId="0" fontId="5" fillId="0" borderId="4" xfId="0" applyFont="1" applyBorder="1" applyAlignment="1"/>
    <xf numFmtId="38" fontId="5" fillId="0" borderId="2" xfId="0" applyNumberFormat="1" applyFont="1" applyBorder="1">
      <alignment vertical="center"/>
    </xf>
    <xf numFmtId="0" fontId="8" fillId="0" borderId="0" xfId="0" applyFont="1">
      <alignment vertic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8" fillId="0" borderId="7" xfId="0" applyFont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6" fontId="5" fillId="0" borderId="7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55715-EA2B-4263-B07B-4499AA4DE6BB}">
  <dimension ref="A1:J35"/>
  <sheetViews>
    <sheetView tabSelected="1" workbookViewId="0">
      <selection sqref="A1:J1"/>
    </sheetView>
  </sheetViews>
  <sheetFormatPr defaultRowHeight="18.75" x14ac:dyDescent="0.4"/>
  <cols>
    <col min="1" max="1" width="8.5" style="1" bestFit="1" customWidth="1"/>
    <col min="2" max="2" width="8.25" style="1" bestFit="1" customWidth="1"/>
    <col min="3" max="3" width="25.5" style="1" bestFit="1" customWidth="1"/>
    <col min="4" max="4" width="7.875" style="1" bestFit="1" customWidth="1"/>
    <col min="5" max="5" width="9.125" style="1" bestFit="1" customWidth="1"/>
    <col min="6" max="6" width="11" style="1" bestFit="1" customWidth="1"/>
    <col min="7" max="7" width="11.375" style="1" bestFit="1" customWidth="1"/>
    <col min="8" max="8" width="10.5" style="1" bestFit="1" customWidth="1"/>
    <col min="9" max="9" width="14.5" style="1" bestFit="1" customWidth="1"/>
    <col min="10" max="10" width="15.25" style="1" bestFit="1" customWidth="1"/>
    <col min="11" max="12" width="9" style="1"/>
    <col min="13" max="13" width="22" style="1" bestFit="1" customWidth="1"/>
    <col min="14" max="16384" width="9" style="1"/>
  </cols>
  <sheetData>
    <row r="1" spans="1:10" ht="24" x14ac:dyDescent="0.4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ht="19.5" x14ac:dyDescent="0.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 x14ac:dyDescent="0.4">
      <c r="A3" s="3">
        <v>44289</v>
      </c>
      <c r="B3" s="4" t="s">
        <v>11</v>
      </c>
      <c r="C3" s="4" t="s">
        <v>12</v>
      </c>
      <c r="D3" s="4" t="s">
        <v>13</v>
      </c>
      <c r="E3" s="4" t="s">
        <v>14</v>
      </c>
      <c r="F3" s="5" t="s">
        <v>15</v>
      </c>
      <c r="G3" s="4" t="s">
        <v>16</v>
      </c>
      <c r="H3" s="6">
        <v>15800</v>
      </c>
      <c r="I3" s="4">
        <v>32</v>
      </c>
      <c r="J3" s="6">
        <f>H3*I3</f>
        <v>505600</v>
      </c>
    </row>
    <row r="4" spans="1:10" x14ac:dyDescent="0.4">
      <c r="A4" s="3">
        <v>44298</v>
      </c>
      <c r="B4" s="4" t="s">
        <v>17</v>
      </c>
      <c r="C4" s="4" t="s">
        <v>18</v>
      </c>
      <c r="D4" s="4" t="s">
        <v>19</v>
      </c>
      <c r="E4" s="4" t="s">
        <v>20</v>
      </c>
      <c r="F4" s="5" t="s">
        <v>21</v>
      </c>
      <c r="G4" s="4" t="s">
        <v>22</v>
      </c>
      <c r="H4" s="6">
        <v>45000</v>
      </c>
      <c r="I4" s="4">
        <v>5</v>
      </c>
      <c r="J4" s="6">
        <f t="shared" ref="J4:J34" si="0">H4*I4</f>
        <v>225000</v>
      </c>
    </row>
    <row r="5" spans="1:10" x14ac:dyDescent="0.4">
      <c r="A5" s="3">
        <v>44298</v>
      </c>
      <c r="B5" s="4" t="s">
        <v>23</v>
      </c>
      <c r="C5" s="4" t="s">
        <v>24</v>
      </c>
      <c r="D5" s="4" t="s">
        <v>13</v>
      </c>
      <c r="E5" s="4" t="s">
        <v>25</v>
      </c>
      <c r="F5" s="5" t="s">
        <v>26</v>
      </c>
      <c r="G5" s="4" t="s">
        <v>27</v>
      </c>
      <c r="H5" s="6">
        <v>14800</v>
      </c>
      <c r="I5" s="4">
        <v>9</v>
      </c>
      <c r="J5" s="6">
        <f t="shared" si="0"/>
        <v>133200</v>
      </c>
    </row>
    <row r="6" spans="1:10" x14ac:dyDescent="0.4">
      <c r="A6" s="3">
        <v>44299</v>
      </c>
      <c r="B6" s="4" t="s">
        <v>28</v>
      </c>
      <c r="C6" s="4" t="s">
        <v>29</v>
      </c>
      <c r="D6" s="4" t="s">
        <v>30</v>
      </c>
      <c r="E6" s="4" t="s">
        <v>31</v>
      </c>
      <c r="F6" s="5" t="s">
        <v>32</v>
      </c>
      <c r="G6" s="4" t="s">
        <v>33</v>
      </c>
      <c r="H6" s="6">
        <v>14000</v>
      </c>
      <c r="I6" s="4">
        <v>10</v>
      </c>
      <c r="J6" s="6">
        <f t="shared" si="0"/>
        <v>140000</v>
      </c>
    </row>
    <row r="7" spans="1:10" x14ac:dyDescent="0.4">
      <c r="A7" s="3">
        <v>44304</v>
      </c>
      <c r="B7" s="4" t="s">
        <v>34</v>
      </c>
      <c r="C7" s="4" t="s">
        <v>29</v>
      </c>
      <c r="D7" s="4" t="s">
        <v>13</v>
      </c>
      <c r="E7" s="4" t="s">
        <v>35</v>
      </c>
      <c r="F7" s="5" t="s">
        <v>32</v>
      </c>
      <c r="G7" s="4" t="s">
        <v>33</v>
      </c>
      <c r="H7" s="6">
        <v>17800</v>
      </c>
      <c r="I7" s="4">
        <v>15</v>
      </c>
      <c r="J7" s="6">
        <f t="shared" si="0"/>
        <v>267000</v>
      </c>
    </row>
    <row r="8" spans="1:10" x14ac:dyDescent="0.4">
      <c r="A8" s="3">
        <v>44306</v>
      </c>
      <c r="B8" s="4" t="s">
        <v>36</v>
      </c>
      <c r="C8" s="4" t="s">
        <v>24</v>
      </c>
      <c r="D8" s="4" t="s">
        <v>19</v>
      </c>
      <c r="E8" s="4" t="s">
        <v>31</v>
      </c>
      <c r="F8" s="5" t="s">
        <v>32</v>
      </c>
      <c r="G8" s="4" t="s">
        <v>33</v>
      </c>
      <c r="H8" s="6">
        <v>30000</v>
      </c>
      <c r="I8" s="4">
        <v>45</v>
      </c>
      <c r="J8" s="6">
        <f t="shared" si="0"/>
        <v>1350000</v>
      </c>
    </row>
    <row r="9" spans="1:10" x14ac:dyDescent="0.4">
      <c r="A9" s="3">
        <v>44307</v>
      </c>
      <c r="B9" s="4" t="s">
        <v>37</v>
      </c>
      <c r="C9" s="4" t="s">
        <v>12</v>
      </c>
      <c r="D9" s="4" t="s">
        <v>19</v>
      </c>
      <c r="E9" s="4" t="s">
        <v>35</v>
      </c>
      <c r="F9" s="5" t="s">
        <v>15</v>
      </c>
      <c r="G9" s="4" t="s">
        <v>16</v>
      </c>
      <c r="H9" s="6">
        <v>35000</v>
      </c>
      <c r="I9" s="4">
        <v>5</v>
      </c>
      <c r="J9" s="6">
        <f t="shared" si="0"/>
        <v>175000</v>
      </c>
    </row>
    <row r="10" spans="1:10" x14ac:dyDescent="0.4">
      <c r="A10" s="3">
        <v>44311</v>
      </c>
      <c r="B10" s="4" t="s">
        <v>38</v>
      </c>
      <c r="C10" s="4" t="s">
        <v>24</v>
      </c>
      <c r="D10" s="4" t="s">
        <v>30</v>
      </c>
      <c r="E10" s="4" t="s">
        <v>39</v>
      </c>
      <c r="F10" s="5" t="s">
        <v>21</v>
      </c>
      <c r="G10" s="4" t="s">
        <v>22</v>
      </c>
      <c r="H10" s="6">
        <v>10000</v>
      </c>
      <c r="I10" s="4">
        <v>6</v>
      </c>
      <c r="J10" s="6">
        <f t="shared" si="0"/>
        <v>60000</v>
      </c>
    </row>
    <row r="11" spans="1:10" x14ac:dyDescent="0.4">
      <c r="A11" s="3">
        <v>44316</v>
      </c>
      <c r="B11" s="4" t="s">
        <v>40</v>
      </c>
      <c r="C11" s="4" t="s">
        <v>29</v>
      </c>
      <c r="D11" s="4" t="s">
        <v>19</v>
      </c>
      <c r="E11" s="4" t="s">
        <v>41</v>
      </c>
      <c r="F11" s="5" t="s">
        <v>21</v>
      </c>
      <c r="G11" s="4" t="s">
        <v>22</v>
      </c>
      <c r="H11" s="6">
        <v>60000</v>
      </c>
      <c r="I11" s="4">
        <v>8</v>
      </c>
      <c r="J11" s="6">
        <f t="shared" si="0"/>
        <v>480000</v>
      </c>
    </row>
    <row r="12" spans="1:10" x14ac:dyDescent="0.4">
      <c r="A12" s="3">
        <v>44319</v>
      </c>
      <c r="B12" s="4" t="s">
        <v>42</v>
      </c>
      <c r="C12" s="4" t="s">
        <v>18</v>
      </c>
      <c r="D12" s="4" t="s">
        <v>13</v>
      </c>
      <c r="E12" s="4" t="s">
        <v>31</v>
      </c>
      <c r="F12" s="5" t="s">
        <v>32</v>
      </c>
      <c r="G12" s="4" t="s">
        <v>33</v>
      </c>
      <c r="H12" s="6">
        <v>16800</v>
      </c>
      <c r="I12" s="4">
        <v>15</v>
      </c>
      <c r="J12" s="6">
        <f t="shared" si="0"/>
        <v>252000</v>
      </c>
    </row>
    <row r="13" spans="1:10" x14ac:dyDescent="0.4">
      <c r="A13" s="3">
        <v>44319</v>
      </c>
      <c r="B13" s="4" t="s">
        <v>43</v>
      </c>
      <c r="C13" s="4" t="s">
        <v>18</v>
      </c>
      <c r="D13" s="4" t="s">
        <v>30</v>
      </c>
      <c r="E13" s="4" t="s">
        <v>14</v>
      </c>
      <c r="F13" s="5" t="s">
        <v>15</v>
      </c>
      <c r="G13" s="4" t="s">
        <v>16</v>
      </c>
      <c r="H13" s="6">
        <v>13000</v>
      </c>
      <c r="I13" s="4">
        <v>7</v>
      </c>
      <c r="J13" s="6">
        <f t="shared" si="0"/>
        <v>91000</v>
      </c>
    </row>
    <row r="14" spans="1:10" x14ac:dyDescent="0.4">
      <c r="A14" s="3">
        <v>44320</v>
      </c>
      <c r="B14" s="4" t="s">
        <v>44</v>
      </c>
      <c r="C14" s="4" t="s">
        <v>12</v>
      </c>
      <c r="D14" s="4" t="s">
        <v>30</v>
      </c>
      <c r="E14" s="4" t="s">
        <v>25</v>
      </c>
      <c r="F14" s="5" t="s">
        <v>21</v>
      </c>
      <c r="G14" s="4" t="s">
        <v>22</v>
      </c>
      <c r="H14" s="6">
        <v>12000</v>
      </c>
      <c r="I14" s="4">
        <v>32</v>
      </c>
      <c r="J14" s="6">
        <f t="shared" si="0"/>
        <v>384000</v>
      </c>
    </row>
    <row r="15" spans="1:10" x14ac:dyDescent="0.4">
      <c r="A15" s="3">
        <v>44320</v>
      </c>
      <c r="B15" s="4" t="s">
        <v>36</v>
      </c>
      <c r="C15" s="4" t="s">
        <v>24</v>
      </c>
      <c r="D15" s="4" t="s">
        <v>19</v>
      </c>
      <c r="E15" s="4" t="s">
        <v>31</v>
      </c>
      <c r="F15" s="5" t="s">
        <v>26</v>
      </c>
      <c r="G15" s="4" t="s">
        <v>27</v>
      </c>
      <c r="H15" s="6">
        <v>30000</v>
      </c>
      <c r="I15" s="4">
        <v>5</v>
      </c>
      <c r="J15" s="6">
        <f t="shared" si="0"/>
        <v>150000</v>
      </c>
    </row>
    <row r="16" spans="1:10" x14ac:dyDescent="0.4">
      <c r="A16" s="3">
        <v>44321</v>
      </c>
      <c r="B16" s="4" t="s">
        <v>11</v>
      </c>
      <c r="C16" s="4" t="s">
        <v>12</v>
      </c>
      <c r="D16" s="4" t="s">
        <v>13</v>
      </c>
      <c r="E16" s="4" t="s">
        <v>14</v>
      </c>
      <c r="F16" s="5" t="s">
        <v>32</v>
      </c>
      <c r="G16" s="4" t="s">
        <v>33</v>
      </c>
      <c r="H16" s="6">
        <v>15800</v>
      </c>
      <c r="I16" s="4">
        <v>10</v>
      </c>
      <c r="J16" s="6">
        <f t="shared" si="0"/>
        <v>158000</v>
      </c>
    </row>
    <row r="17" spans="1:10" x14ac:dyDescent="0.4">
      <c r="A17" s="3">
        <v>44322</v>
      </c>
      <c r="B17" s="4" t="s">
        <v>17</v>
      </c>
      <c r="C17" s="4" t="s">
        <v>18</v>
      </c>
      <c r="D17" s="4" t="s">
        <v>19</v>
      </c>
      <c r="E17" s="4" t="s">
        <v>20</v>
      </c>
      <c r="F17" s="5" t="s">
        <v>15</v>
      </c>
      <c r="G17" s="4" t="s">
        <v>16</v>
      </c>
      <c r="H17" s="6">
        <v>45000</v>
      </c>
      <c r="I17" s="4">
        <v>15</v>
      </c>
      <c r="J17" s="6">
        <f t="shared" si="0"/>
        <v>675000</v>
      </c>
    </row>
    <row r="18" spans="1:10" x14ac:dyDescent="0.4">
      <c r="A18" s="3">
        <v>44322</v>
      </c>
      <c r="B18" s="4" t="s">
        <v>23</v>
      </c>
      <c r="C18" s="4" t="s">
        <v>24</v>
      </c>
      <c r="D18" s="4" t="s">
        <v>13</v>
      </c>
      <c r="E18" s="4" t="s">
        <v>25</v>
      </c>
      <c r="F18" s="5" t="s">
        <v>21</v>
      </c>
      <c r="G18" s="4" t="s">
        <v>22</v>
      </c>
      <c r="H18" s="6">
        <v>14800</v>
      </c>
      <c r="I18" s="4">
        <v>20</v>
      </c>
      <c r="J18" s="6">
        <f t="shared" si="0"/>
        <v>296000</v>
      </c>
    </row>
    <row r="19" spans="1:10" x14ac:dyDescent="0.4">
      <c r="A19" s="3">
        <v>44336</v>
      </c>
      <c r="B19" s="4" t="s">
        <v>28</v>
      </c>
      <c r="C19" s="4" t="s">
        <v>29</v>
      </c>
      <c r="D19" s="4" t="s">
        <v>30</v>
      </c>
      <c r="E19" s="4" t="s">
        <v>31</v>
      </c>
      <c r="F19" s="5" t="s">
        <v>26</v>
      </c>
      <c r="G19" s="4" t="s">
        <v>27</v>
      </c>
      <c r="H19" s="6">
        <v>14000</v>
      </c>
      <c r="I19" s="4">
        <v>45</v>
      </c>
      <c r="J19" s="6">
        <f t="shared" si="0"/>
        <v>630000</v>
      </c>
    </row>
    <row r="20" spans="1:10" x14ac:dyDescent="0.4">
      <c r="A20" s="3">
        <v>44341</v>
      </c>
      <c r="B20" s="4" t="s">
        <v>34</v>
      </c>
      <c r="C20" s="4" t="s">
        <v>29</v>
      </c>
      <c r="D20" s="4" t="s">
        <v>13</v>
      </c>
      <c r="E20" s="4" t="s">
        <v>35</v>
      </c>
      <c r="F20" s="5" t="s">
        <v>32</v>
      </c>
      <c r="G20" s="4" t="s">
        <v>33</v>
      </c>
      <c r="H20" s="6">
        <v>17800</v>
      </c>
      <c r="I20" s="4">
        <v>10</v>
      </c>
      <c r="J20" s="6">
        <f t="shared" si="0"/>
        <v>178000</v>
      </c>
    </row>
    <row r="21" spans="1:10" x14ac:dyDescent="0.4">
      <c r="A21" s="3">
        <v>44343</v>
      </c>
      <c r="B21" s="4" t="s">
        <v>37</v>
      </c>
      <c r="C21" s="4" t="s">
        <v>12</v>
      </c>
      <c r="D21" s="4" t="s">
        <v>19</v>
      </c>
      <c r="E21" s="4" t="s">
        <v>35</v>
      </c>
      <c r="F21" s="5" t="s">
        <v>32</v>
      </c>
      <c r="G21" s="4" t="s">
        <v>33</v>
      </c>
      <c r="H21" s="6">
        <v>35000</v>
      </c>
      <c r="I21" s="4">
        <v>12</v>
      </c>
      <c r="J21" s="6">
        <f t="shared" si="0"/>
        <v>420000</v>
      </c>
    </row>
    <row r="22" spans="1:10" x14ac:dyDescent="0.4">
      <c r="A22" s="3">
        <v>44343</v>
      </c>
      <c r="B22" s="4" t="s">
        <v>36</v>
      </c>
      <c r="C22" s="4" t="s">
        <v>24</v>
      </c>
      <c r="D22" s="4" t="s">
        <v>19</v>
      </c>
      <c r="E22" s="4" t="s">
        <v>31</v>
      </c>
      <c r="F22" s="5" t="s">
        <v>32</v>
      </c>
      <c r="G22" s="4" t="s">
        <v>33</v>
      </c>
      <c r="H22" s="6">
        <v>30000</v>
      </c>
      <c r="I22" s="4">
        <v>3</v>
      </c>
      <c r="J22" s="6">
        <f t="shared" si="0"/>
        <v>90000</v>
      </c>
    </row>
    <row r="23" spans="1:10" x14ac:dyDescent="0.4">
      <c r="A23" s="3">
        <v>44345</v>
      </c>
      <c r="B23" s="4" t="s">
        <v>11</v>
      </c>
      <c r="C23" s="4" t="s">
        <v>12</v>
      </c>
      <c r="D23" s="4" t="s">
        <v>13</v>
      </c>
      <c r="E23" s="4" t="s">
        <v>14</v>
      </c>
      <c r="F23" s="5" t="s">
        <v>21</v>
      </c>
      <c r="G23" s="4" t="s">
        <v>22</v>
      </c>
      <c r="H23" s="6">
        <v>15800</v>
      </c>
      <c r="I23" s="4">
        <v>8</v>
      </c>
      <c r="J23" s="6">
        <f t="shared" si="0"/>
        <v>126400</v>
      </c>
    </row>
    <row r="24" spans="1:10" x14ac:dyDescent="0.4">
      <c r="A24" s="3">
        <v>44348</v>
      </c>
      <c r="B24" s="4" t="s">
        <v>17</v>
      </c>
      <c r="C24" s="4" t="s">
        <v>18</v>
      </c>
      <c r="D24" s="4" t="s">
        <v>19</v>
      </c>
      <c r="E24" s="4" t="s">
        <v>20</v>
      </c>
      <c r="F24" s="5" t="s">
        <v>21</v>
      </c>
      <c r="G24" s="4" t="s">
        <v>22</v>
      </c>
      <c r="H24" s="6">
        <v>45000</v>
      </c>
      <c r="I24" s="4">
        <v>3</v>
      </c>
      <c r="J24" s="6">
        <f t="shared" si="0"/>
        <v>135000</v>
      </c>
    </row>
    <row r="25" spans="1:10" x14ac:dyDescent="0.4">
      <c r="A25" s="3">
        <v>44348</v>
      </c>
      <c r="B25" s="4" t="s">
        <v>38</v>
      </c>
      <c r="C25" s="4" t="s">
        <v>24</v>
      </c>
      <c r="D25" s="4" t="s">
        <v>30</v>
      </c>
      <c r="E25" s="4" t="s">
        <v>39</v>
      </c>
      <c r="F25" s="5" t="s">
        <v>21</v>
      </c>
      <c r="G25" s="4" t="s">
        <v>22</v>
      </c>
      <c r="H25" s="6">
        <v>10000</v>
      </c>
      <c r="I25" s="4">
        <v>2</v>
      </c>
      <c r="J25" s="6">
        <f t="shared" si="0"/>
        <v>20000</v>
      </c>
    </row>
    <row r="26" spans="1:10" x14ac:dyDescent="0.4">
      <c r="A26" s="3">
        <v>44352</v>
      </c>
      <c r="B26" s="4" t="s">
        <v>40</v>
      </c>
      <c r="C26" s="4" t="s">
        <v>29</v>
      </c>
      <c r="D26" s="4" t="s">
        <v>19</v>
      </c>
      <c r="E26" s="4" t="s">
        <v>41</v>
      </c>
      <c r="F26" s="5" t="s">
        <v>32</v>
      </c>
      <c r="G26" s="4" t="s">
        <v>33</v>
      </c>
      <c r="H26" s="6">
        <v>60000</v>
      </c>
      <c r="I26" s="4">
        <v>1</v>
      </c>
      <c r="J26" s="6">
        <f t="shared" si="0"/>
        <v>60000</v>
      </c>
    </row>
    <row r="27" spans="1:10" x14ac:dyDescent="0.4">
      <c r="A27" s="3">
        <v>44359</v>
      </c>
      <c r="B27" s="4" t="s">
        <v>42</v>
      </c>
      <c r="C27" s="4" t="s">
        <v>18</v>
      </c>
      <c r="D27" s="4" t="s">
        <v>13</v>
      </c>
      <c r="E27" s="4" t="s">
        <v>31</v>
      </c>
      <c r="F27" s="5" t="s">
        <v>15</v>
      </c>
      <c r="G27" s="4" t="s">
        <v>16</v>
      </c>
      <c r="H27" s="6">
        <v>16800</v>
      </c>
      <c r="I27" s="4">
        <v>8</v>
      </c>
      <c r="J27" s="6">
        <f t="shared" si="0"/>
        <v>134400</v>
      </c>
    </row>
    <row r="28" spans="1:10" x14ac:dyDescent="0.4">
      <c r="A28" s="3">
        <v>44365</v>
      </c>
      <c r="B28" s="4" t="s">
        <v>44</v>
      </c>
      <c r="C28" s="4" t="s">
        <v>12</v>
      </c>
      <c r="D28" s="4" t="s">
        <v>30</v>
      </c>
      <c r="E28" s="4" t="s">
        <v>25</v>
      </c>
      <c r="F28" s="5" t="s">
        <v>26</v>
      </c>
      <c r="G28" s="4" t="s">
        <v>27</v>
      </c>
      <c r="H28" s="6">
        <v>12000</v>
      </c>
      <c r="I28" s="4">
        <v>12</v>
      </c>
      <c r="J28" s="6">
        <f t="shared" si="0"/>
        <v>144000</v>
      </c>
    </row>
    <row r="29" spans="1:10" x14ac:dyDescent="0.4">
      <c r="A29" s="3">
        <v>44365</v>
      </c>
      <c r="B29" s="4" t="s">
        <v>43</v>
      </c>
      <c r="C29" s="4" t="s">
        <v>18</v>
      </c>
      <c r="D29" s="4" t="s">
        <v>30</v>
      </c>
      <c r="E29" s="4" t="s">
        <v>14</v>
      </c>
      <c r="F29" s="5" t="s">
        <v>21</v>
      </c>
      <c r="G29" s="4" t="s">
        <v>22</v>
      </c>
      <c r="H29" s="6">
        <v>13000</v>
      </c>
      <c r="I29" s="4">
        <v>12</v>
      </c>
      <c r="J29" s="6">
        <f t="shared" si="0"/>
        <v>156000</v>
      </c>
    </row>
    <row r="30" spans="1:10" x14ac:dyDescent="0.4">
      <c r="A30" s="3">
        <v>44369</v>
      </c>
      <c r="B30" s="4" t="s">
        <v>36</v>
      </c>
      <c r="C30" s="4" t="s">
        <v>24</v>
      </c>
      <c r="D30" s="4" t="s">
        <v>19</v>
      </c>
      <c r="E30" s="4" t="s">
        <v>31</v>
      </c>
      <c r="F30" s="5" t="s">
        <v>15</v>
      </c>
      <c r="G30" s="4" t="s">
        <v>16</v>
      </c>
      <c r="H30" s="6">
        <v>30000</v>
      </c>
      <c r="I30" s="4">
        <v>7</v>
      </c>
      <c r="J30" s="6">
        <f t="shared" si="0"/>
        <v>210000</v>
      </c>
    </row>
    <row r="31" spans="1:10" x14ac:dyDescent="0.4">
      <c r="A31" s="3">
        <v>44370</v>
      </c>
      <c r="B31" s="4" t="s">
        <v>11</v>
      </c>
      <c r="C31" s="4" t="s">
        <v>12</v>
      </c>
      <c r="D31" s="4" t="s">
        <v>13</v>
      </c>
      <c r="E31" s="4" t="s">
        <v>14</v>
      </c>
      <c r="F31" s="5" t="s">
        <v>21</v>
      </c>
      <c r="G31" s="4" t="s">
        <v>22</v>
      </c>
      <c r="H31" s="6">
        <v>15800</v>
      </c>
      <c r="I31" s="4">
        <v>30</v>
      </c>
      <c r="J31" s="6">
        <f t="shared" si="0"/>
        <v>474000</v>
      </c>
    </row>
    <row r="32" spans="1:10" x14ac:dyDescent="0.4">
      <c r="A32" s="3">
        <v>44372</v>
      </c>
      <c r="B32" s="4" t="s">
        <v>38</v>
      </c>
      <c r="C32" s="4" t="s">
        <v>24</v>
      </c>
      <c r="D32" s="4" t="s">
        <v>30</v>
      </c>
      <c r="E32" s="4" t="s">
        <v>39</v>
      </c>
      <c r="F32" s="5" t="s">
        <v>21</v>
      </c>
      <c r="G32" s="4" t="s">
        <v>22</v>
      </c>
      <c r="H32" s="6">
        <v>10000</v>
      </c>
      <c r="I32" s="4">
        <v>45</v>
      </c>
      <c r="J32" s="6">
        <f t="shared" si="0"/>
        <v>450000</v>
      </c>
    </row>
    <row r="33" spans="1:10" x14ac:dyDescent="0.4">
      <c r="A33" s="3">
        <v>44376</v>
      </c>
      <c r="B33" s="4" t="s">
        <v>42</v>
      </c>
      <c r="C33" s="4" t="s">
        <v>18</v>
      </c>
      <c r="D33" s="4" t="s">
        <v>13</v>
      </c>
      <c r="E33" s="4" t="s">
        <v>31</v>
      </c>
      <c r="F33" s="5" t="s">
        <v>15</v>
      </c>
      <c r="G33" s="4" t="s">
        <v>16</v>
      </c>
      <c r="H33" s="6">
        <v>16800</v>
      </c>
      <c r="I33" s="4">
        <v>9</v>
      </c>
      <c r="J33" s="6">
        <f t="shared" si="0"/>
        <v>151200</v>
      </c>
    </row>
    <row r="34" spans="1:10" x14ac:dyDescent="0.4">
      <c r="A34" s="3">
        <v>44376</v>
      </c>
      <c r="B34" s="4" t="s">
        <v>40</v>
      </c>
      <c r="C34" s="4" t="s">
        <v>29</v>
      </c>
      <c r="D34" s="4" t="s">
        <v>19</v>
      </c>
      <c r="E34" s="4" t="s">
        <v>41</v>
      </c>
      <c r="F34" s="5" t="s">
        <v>32</v>
      </c>
      <c r="G34" s="4" t="s">
        <v>33</v>
      </c>
      <c r="H34" s="6">
        <v>60000</v>
      </c>
      <c r="I34" s="4">
        <v>6</v>
      </c>
      <c r="J34" s="6">
        <f t="shared" si="0"/>
        <v>360000</v>
      </c>
    </row>
    <row r="35" spans="1:10" x14ac:dyDescent="0.4">
      <c r="A35" s="28" t="s">
        <v>45</v>
      </c>
      <c r="B35" s="29"/>
      <c r="C35" s="29"/>
      <c r="D35" s="29"/>
      <c r="E35" s="29"/>
      <c r="F35" s="29"/>
      <c r="G35" s="29"/>
      <c r="H35" s="30"/>
      <c r="I35" s="7">
        <f>SUM(I3:I34)</f>
        <v>452</v>
      </c>
      <c r="J35" s="8">
        <f>SUM(J3:J34)</f>
        <v>9080800</v>
      </c>
    </row>
  </sheetData>
  <mergeCells count="2">
    <mergeCell ref="A1:J1"/>
    <mergeCell ref="A35:H35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B9E14-8AED-475F-BE6F-7CA1440AC6F1}">
  <dimension ref="A1:E8"/>
  <sheetViews>
    <sheetView workbookViewId="0">
      <selection sqref="A1:E1"/>
    </sheetView>
  </sheetViews>
  <sheetFormatPr defaultRowHeight="18.75" x14ac:dyDescent="0.4"/>
  <cols>
    <col min="1" max="1" width="9.875" style="9" bestFit="1" customWidth="1"/>
    <col min="2" max="5" width="10.125" style="9" customWidth="1"/>
    <col min="6" max="16384" width="9" style="9"/>
  </cols>
  <sheetData>
    <row r="1" spans="1:5" ht="24" x14ac:dyDescent="0.4">
      <c r="A1" s="31" t="s">
        <v>46</v>
      </c>
      <c r="B1" s="31"/>
      <c r="C1" s="31"/>
      <c r="D1" s="31"/>
      <c r="E1" s="31"/>
    </row>
    <row r="2" spans="1:5" ht="24" x14ac:dyDescent="0.5">
      <c r="A2" s="10"/>
      <c r="B2" s="10"/>
      <c r="C2" s="10"/>
      <c r="D2" s="10"/>
      <c r="E2" s="11" t="s">
        <v>47</v>
      </c>
    </row>
    <row r="3" spans="1:5" x14ac:dyDescent="0.4">
      <c r="A3" s="12" t="s">
        <v>48</v>
      </c>
      <c r="B3" s="12" t="s">
        <v>49</v>
      </c>
      <c r="C3" s="12" t="s">
        <v>50</v>
      </c>
      <c r="D3" s="12" t="s">
        <v>51</v>
      </c>
      <c r="E3" s="12" t="s">
        <v>52</v>
      </c>
    </row>
    <row r="4" spans="1:5" x14ac:dyDescent="0.4">
      <c r="A4" s="13" t="s">
        <v>53</v>
      </c>
      <c r="B4" s="14"/>
      <c r="C4" s="14"/>
      <c r="D4" s="14"/>
      <c r="E4" s="14"/>
    </row>
    <row r="5" spans="1:5" x14ac:dyDescent="0.4">
      <c r="A5" s="13" t="s">
        <v>54</v>
      </c>
      <c r="B5" s="14"/>
      <c r="C5" s="14"/>
      <c r="D5" s="14"/>
      <c r="E5" s="14"/>
    </row>
    <row r="6" spans="1:5" x14ac:dyDescent="0.4">
      <c r="A6" s="13" t="s">
        <v>55</v>
      </c>
      <c r="B6" s="14"/>
      <c r="C6" s="14"/>
      <c r="D6" s="14"/>
      <c r="E6" s="14"/>
    </row>
    <row r="7" spans="1:5" ht="19.5" thickBot="1" x14ac:dyDescent="0.45">
      <c r="A7" s="15" t="s">
        <v>56</v>
      </c>
      <c r="B7" s="16"/>
      <c r="C7" s="16"/>
      <c r="D7" s="16"/>
      <c r="E7" s="16"/>
    </row>
    <row r="8" spans="1:5" ht="19.5" thickTop="1" x14ac:dyDescent="0.4">
      <c r="A8" s="17" t="s">
        <v>52</v>
      </c>
      <c r="B8" s="18"/>
      <c r="C8" s="18"/>
      <c r="D8" s="18"/>
      <c r="E8" s="18"/>
    </row>
  </sheetData>
  <mergeCells count="1">
    <mergeCell ref="A1:E1"/>
  </mergeCells>
  <phoneticPr fontId="1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62F14-4B61-4204-A661-51E9E5CDA3C5}">
  <dimension ref="A2:D7"/>
  <sheetViews>
    <sheetView workbookViewId="0"/>
  </sheetViews>
  <sheetFormatPr defaultRowHeight="18.75" x14ac:dyDescent="0.4"/>
  <cols>
    <col min="1" max="1" width="9.875" style="1" bestFit="1" customWidth="1"/>
    <col min="2" max="3" width="20.125" style="1" bestFit="1" customWidth="1"/>
    <col min="4" max="4" width="15.625" style="1" customWidth="1"/>
    <col min="5" max="16384" width="9" style="1"/>
  </cols>
  <sheetData>
    <row r="2" spans="1:4" ht="19.5" thickBot="1" x14ac:dyDescent="0.45">
      <c r="A2" s="19" t="s">
        <v>48</v>
      </c>
      <c r="B2" s="20" t="s">
        <v>57</v>
      </c>
      <c r="C2" s="20" t="s">
        <v>58</v>
      </c>
      <c r="D2" s="19" t="s">
        <v>59</v>
      </c>
    </row>
    <row r="3" spans="1:4" ht="19.5" thickTop="1" x14ac:dyDescent="0.4">
      <c r="A3" s="17" t="s">
        <v>53</v>
      </c>
      <c r="B3" s="21">
        <v>2500000</v>
      </c>
      <c r="C3" s="22"/>
      <c r="D3" s="22"/>
    </row>
    <row r="4" spans="1:4" x14ac:dyDescent="0.4">
      <c r="A4" s="13" t="s">
        <v>54</v>
      </c>
      <c r="B4" s="21">
        <v>1400000</v>
      </c>
      <c r="C4" s="23"/>
      <c r="D4" s="23"/>
    </row>
    <row r="5" spans="1:4" x14ac:dyDescent="0.4">
      <c r="A5" s="13" t="s">
        <v>60</v>
      </c>
      <c r="B5" s="21">
        <v>2000000</v>
      </c>
      <c r="C5" s="23"/>
      <c r="D5" s="23"/>
    </row>
    <row r="6" spans="1:4" ht="19.5" thickBot="1" x14ac:dyDescent="0.45">
      <c r="A6" s="15" t="s">
        <v>56</v>
      </c>
      <c r="B6" s="24">
        <v>3500000</v>
      </c>
      <c r="C6" s="25"/>
      <c r="D6" s="25"/>
    </row>
    <row r="7" spans="1:4" ht="19.5" thickTop="1" x14ac:dyDescent="0.4">
      <c r="A7" s="17" t="s">
        <v>52</v>
      </c>
      <c r="B7" s="26">
        <f>SUM(B3:B6)</f>
        <v>9400000</v>
      </c>
      <c r="C7" s="22"/>
      <c r="D7" s="22"/>
    </row>
  </sheetData>
  <phoneticPr fontId="1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売上管理</vt:lpstr>
      <vt:lpstr>売上集計</vt:lpstr>
      <vt:lpstr>実績および目標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2021-01-01T07:29:29Z</dcterms:created>
  <dcterms:modified xsi:type="dcterms:W3CDTF">2020-10-22T00:39:56Z</dcterms:modified>
</cp:coreProperties>
</file>